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01021B83-86E8-4A57-89C7-FC79EA34213C}" xr6:coauthVersionLast="47" xr6:coauthVersionMax="47" xr10:uidLastSave="{00000000-0000-0000-0000-000000000000}"/>
  <bookViews>
    <workbookView xWindow="6103" yWindow="1766" windowWidth="18420" windowHeight="14734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4" l="1"/>
  <c r="D33" i="4"/>
  <c r="E33" i="4"/>
  <c r="F33" i="4"/>
  <c r="G33" i="4"/>
  <c r="B33" i="4"/>
  <c r="G12" i="4"/>
  <c r="D12" i="4"/>
  <c r="F29" i="4" l="1"/>
  <c r="F38" i="4" s="1"/>
  <c r="E29" i="4"/>
  <c r="D29" i="4"/>
  <c r="C29" i="4"/>
  <c r="B29" i="4"/>
  <c r="E38" i="4"/>
  <c r="D38" i="4"/>
  <c r="C38" i="4"/>
  <c r="B38" i="4"/>
  <c r="G36" i="4"/>
  <c r="D36" i="4"/>
  <c r="G35" i="4"/>
  <c r="F35" i="4"/>
  <c r="E35" i="4"/>
  <c r="D35" i="4"/>
  <c r="C35" i="4"/>
  <c r="B35" i="4"/>
  <c r="G29" i="4"/>
  <c r="G38" i="4" s="1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D19" i="4" s="1"/>
  <c r="G23" i="4"/>
  <c r="D23" i="4"/>
  <c r="G22" i="4"/>
  <c r="D22" i="4"/>
  <c r="G21" i="4"/>
  <c r="D21" i="4"/>
  <c r="G20" i="4"/>
  <c r="G19" i="4" s="1"/>
  <c r="D20" i="4"/>
  <c r="F19" i="4"/>
  <c r="E19" i="4"/>
  <c r="C19" i="4"/>
  <c r="B19" i="4"/>
  <c r="G15" i="4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<sst xmlns="http://schemas.openxmlformats.org/spreadsheetml/2006/main" count="50" uniqueCount="29">
  <si>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</si>
  <si>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</si>
  <si>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</si>
  <si>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</si>
  <si>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</si>
  <si>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</si>
  <si>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</si>
  <si>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</si>
  <si>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</si>
  <si>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</si>
  <si>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</si>
  <si>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</si>
  <si>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</si>
  <si>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</si>
  <si>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</si>
  <si>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</si>
  <si>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</si>
  <si>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</si>
  <si>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</si>
  <si>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</si>
  <si>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</si>
  <si>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</si>
  <si>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</si>
  <si>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</si>
  <si>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</si>
  <si>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</si>
  <si>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</si>
  <si>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Instituto Municipal de Planeación de Irapuato, Gto.
Estado Analítico de Ingresos
Del 1 de Enero al 31 de Marzo de 2026
(Cifras en Pesos)</t>
  </si>
  <si>
    <t>Ingresos de los Entes Públicos de los Poderes Legislativo y Judicial, de los Órganos Autónomos y del Sector Paraestatal o Paramunicipal, así como de las Empresas Públicas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</si>
</sst>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/>
    </xf>
    <xf numFmtId="4" fontId="7" fillId="0" borderId="4" xfId="8" applyNumberFormat="1" applyFont="1" applyBorder="1" applyAlignment="1" applyProtection="1">
      <alignment vertical="top"/>
      <protection locked="0"/>
    </xf>
    <xf numFmtId="4" fontId="7" fillId="0" borderId="6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3" fontId="7" fillId="0" borderId="11" xfId="8" applyNumberFormat="1" applyFont="1" applyBorder="1" applyAlignment="1" applyProtection="1">
      <alignment vertical="top"/>
      <protection locked="0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B1" zoomScaleNormal="100" workbookViewId="0">
      <selection activeCell="G40" sqref="G40"/>
    </sheetView>
  </sheetViews>
  <sheetFormatPr baseColWidth="10" defaultColWidth="12" defaultRowHeight="10.3" x14ac:dyDescent="0.25"/>
  <cols>
    <col min="1" max="1" width="62.453125" style="2" customWidth="1"/>
    <col min="2" max="2" width="17.81640625" style="2" customWidth="1"/>
    <col min="3" max="3" width="19.81640625" style="2" customWidth="1"/>
    <col min="4" max="5" width="17.81640625" style="2" customWidth="1"/>
    <col min="6" max="6" width="18.81640625" style="2" customWidth="1"/>
    <col min="7" max="7" width="17.81640625" style="2" customWidth="1"/>
    <col min="8" max="16384" width="12" style="2"/>
  </cols>
  <sheetData>
    <row r="1" spans="1:7" ht="45" customHeight="1" x14ac:dyDescent="0.25">
      <c r="A1" s="38" t="s">
        <v>27</v>
      </c>
      <c r="B1" s="39"/>
      <c r="C1" s="39"/>
      <c r="D1" s="39"/>
      <c r="E1" s="39"/>
      <c r="F1" s="39"/>
      <c r="G1" s="40"/>
    </row>
    <row r="2" spans="1:7" s="3" customFormat="1" x14ac:dyDescent="0.25">
      <c r="A2" s="26"/>
      <c r="B2" s="43" t="s">
        <v>0</v>
      </c>
      <c r="C2" s="44"/>
      <c r="D2" s="44"/>
      <c r="E2" s="44"/>
      <c r="F2" s="45"/>
      <c r="G2" s="41" t="s">
        <v>1</v>
      </c>
    </row>
    <row r="3" spans="1:7" s="1" customFormat="1" ht="25" customHeight="1" x14ac:dyDescent="0.25">
      <c r="A3" s="32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42"/>
    </row>
    <row r="4" spans="1:7" x14ac:dyDescent="0.25">
      <c r="A4" s="27" t="s">
        <v>8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7" x14ac:dyDescent="0.25">
      <c r="A5" s="28" t="s">
        <v>9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7" x14ac:dyDescent="0.25">
      <c r="A6" s="27" t="s">
        <v>10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7" x14ac:dyDescent="0.25">
      <c r="A7" s="27" t="s">
        <v>11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7" x14ac:dyDescent="0.25">
      <c r="A8" s="29" t="s">
        <v>12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</row>
    <row r="9" spans="1:7" x14ac:dyDescent="0.25">
      <c r="A9" s="28" t="s">
        <v>13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7" x14ac:dyDescent="0.25">
      <c r="A10" s="27" t="s">
        <v>14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 ht="20.6" x14ac:dyDescent="0.25">
      <c r="A11" s="27" t="s">
        <v>15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7" ht="20.6" x14ac:dyDescent="0.25">
      <c r="A12" s="27" t="s">
        <v>16</v>
      </c>
      <c r="B12" s="12">
        <v>29474579.219999999</v>
      </c>
      <c r="C12" s="12">
        <v>5528808.5999999996</v>
      </c>
      <c r="D12" s="12">
        <f t="shared" ref="D12" si="0">B12+C12</f>
        <v>35003387.82</v>
      </c>
      <c r="E12" s="12">
        <v>8918820.0199999996</v>
      </c>
      <c r="F12" s="12">
        <v>8918820.0199999996</v>
      </c>
      <c r="G12" s="12">
        <f t="shared" ref="G12" si="1">F12-B12</f>
        <v>-20555759.199999999</v>
      </c>
    </row>
    <row r="13" spans="1:7" x14ac:dyDescent="0.25">
      <c r="A13" s="27" t="s">
        <v>17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5">
      <c r="B14" s="8"/>
      <c r="C14" s="8"/>
      <c r="D14" s="8"/>
      <c r="E14" s="8"/>
      <c r="F14" s="8"/>
      <c r="G14" s="8"/>
    </row>
    <row r="15" spans="1:7" x14ac:dyDescent="0.25">
      <c r="A15" s="7" t="s">
        <v>18</v>
      </c>
      <c r="B15" s="33">
        <f>SUM(B4:B13)</f>
        <v>29474579.219999999</v>
      </c>
      <c r="C15" s="33">
        <f t="shared" ref="C15:G15" si="2">SUM(C4:C13)</f>
        <v>5528808.5999999996</v>
      </c>
      <c r="D15" s="33">
        <f t="shared" si="2"/>
        <v>35003387.82</v>
      </c>
      <c r="E15" s="33">
        <f t="shared" si="2"/>
        <v>8918820.0199999996</v>
      </c>
      <c r="F15" s="34">
        <f t="shared" si="2"/>
        <v>8918820.0199999996</v>
      </c>
      <c r="G15" s="35">
        <f t="shared" si="2"/>
        <v>-20555759.199999999</v>
      </c>
    </row>
    <row r="16" spans="1:7" x14ac:dyDescent="0.25">
      <c r="A16" s="16"/>
      <c r="B16" s="17"/>
      <c r="C16" s="17"/>
      <c r="D16" s="20"/>
      <c r="E16" s="18" t="s">
        <v>19</v>
      </c>
      <c r="F16" s="21"/>
      <c r="G16" s="36">
        <v>0</v>
      </c>
    </row>
    <row r="17" spans="1:7" ht="10.5" customHeight="1" x14ac:dyDescent="0.25">
      <c r="A17" s="25"/>
      <c r="B17" s="43" t="s">
        <v>0</v>
      </c>
      <c r="C17" s="44"/>
      <c r="D17" s="44"/>
      <c r="E17" s="44"/>
      <c r="F17" s="45"/>
      <c r="G17" s="41" t="s">
        <v>1</v>
      </c>
    </row>
    <row r="18" spans="1:7" ht="20.6" x14ac:dyDescent="0.25">
      <c r="A18" s="31" t="s">
        <v>2</v>
      </c>
      <c r="B18" s="4" t="s">
        <v>3</v>
      </c>
      <c r="C18" s="5" t="s">
        <v>4</v>
      </c>
      <c r="D18" s="5" t="s">
        <v>5</v>
      </c>
      <c r="E18" s="5" t="s">
        <v>6</v>
      </c>
      <c r="F18" s="6" t="s">
        <v>7</v>
      </c>
      <c r="G18" s="42"/>
    </row>
    <row r="19" spans="1:7" x14ac:dyDescent="0.25">
      <c r="A19" s="23" t="s">
        <v>20</v>
      </c>
      <c r="B19" s="13">
        <f t="shared" ref="B19:G19" si="3">SUM(B20+B21+B22+B23+B24+B25+B26+B27)</f>
        <v>0</v>
      </c>
      <c r="C19" s="13">
        <f t="shared" si="3"/>
        <v>0</v>
      </c>
      <c r="D19" s="13">
        <f t="shared" si="3"/>
        <v>0</v>
      </c>
      <c r="E19" s="13">
        <f t="shared" si="3"/>
        <v>0</v>
      </c>
      <c r="F19" s="13">
        <f t="shared" si="3"/>
        <v>0</v>
      </c>
      <c r="G19" s="13">
        <f t="shared" si="3"/>
        <v>0</v>
      </c>
    </row>
    <row r="20" spans="1:7" x14ac:dyDescent="0.25">
      <c r="A20" s="29" t="s">
        <v>8</v>
      </c>
      <c r="B20" s="14">
        <v>0</v>
      </c>
      <c r="C20" s="14">
        <v>0</v>
      </c>
      <c r="D20" s="14">
        <f t="shared" ref="D20:D27" si="4">B20+C20</f>
        <v>0</v>
      </c>
      <c r="E20" s="14">
        <v>0</v>
      </c>
      <c r="F20" s="14">
        <v>0</v>
      </c>
      <c r="G20" s="14">
        <f t="shared" ref="G20:G27" si="5">F20-B20</f>
        <v>0</v>
      </c>
    </row>
    <row r="21" spans="1:7" x14ac:dyDescent="0.25">
      <c r="A21" s="29" t="s">
        <v>9</v>
      </c>
      <c r="B21" s="14">
        <v>0</v>
      </c>
      <c r="C21" s="14">
        <v>0</v>
      </c>
      <c r="D21" s="14">
        <f t="shared" si="4"/>
        <v>0</v>
      </c>
      <c r="E21" s="14">
        <v>0</v>
      </c>
      <c r="F21" s="14">
        <v>0</v>
      </c>
      <c r="G21" s="14">
        <f t="shared" si="5"/>
        <v>0</v>
      </c>
    </row>
    <row r="22" spans="1:7" x14ac:dyDescent="0.25">
      <c r="A22" s="29" t="s">
        <v>10</v>
      </c>
      <c r="B22" s="14">
        <v>0</v>
      </c>
      <c r="C22" s="14">
        <v>0</v>
      </c>
      <c r="D22" s="14">
        <f t="shared" si="4"/>
        <v>0</v>
      </c>
      <c r="E22" s="14">
        <v>0</v>
      </c>
      <c r="F22" s="14">
        <v>0</v>
      </c>
      <c r="G22" s="14">
        <f t="shared" si="5"/>
        <v>0</v>
      </c>
    </row>
    <row r="23" spans="1:7" x14ac:dyDescent="0.25">
      <c r="A23" s="29" t="s">
        <v>11</v>
      </c>
      <c r="B23" s="14">
        <v>0</v>
      </c>
      <c r="C23" s="14">
        <v>0</v>
      </c>
      <c r="D23" s="14">
        <f t="shared" si="4"/>
        <v>0</v>
      </c>
      <c r="E23" s="14">
        <v>0</v>
      </c>
      <c r="F23" s="14">
        <v>0</v>
      </c>
      <c r="G23" s="14">
        <f t="shared" si="5"/>
        <v>0</v>
      </c>
    </row>
    <row r="24" spans="1:7" ht="12" x14ac:dyDescent="0.25">
      <c r="A24" s="29" t="s">
        <v>21</v>
      </c>
      <c r="B24" s="14">
        <v>0</v>
      </c>
      <c r="C24" s="14">
        <v>0</v>
      </c>
      <c r="D24" s="14">
        <f t="shared" si="4"/>
        <v>0</v>
      </c>
      <c r="E24" s="14">
        <v>0</v>
      </c>
      <c r="F24" s="14">
        <v>0</v>
      </c>
      <c r="G24" s="14">
        <f t="shared" si="5"/>
        <v>0</v>
      </c>
    </row>
    <row r="25" spans="1:7" ht="12" x14ac:dyDescent="0.25">
      <c r="A25" s="29" t="s">
        <v>22</v>
      </c>
      <c r="B25" s="14">
        <v>0</v>
      </c>
      <c r="C25" s="14">
        <v>0</v>
      </c>
      <c r="D25" s="14">
        <f t="shared" si="4"/>
        <v>0</v>
      </c>
      <c r="E25" s="14">
        <v>0</v>
      </c>
      <c r="F25" s="14">
        <v>0</v>
      </c>
      <c r="G25" s="14">
        <f t="shared" si="5"/>
        <v>0</v>
      </c>
    </row>
    <row r="26" spans="1:7" ht="20.6" x14ac:dyDescent="0.25">
      <c r="A26" s="29" t="s">
        <v>15</v>
      </c>
      <c r="B26" s="14">
        <v>0</v>
      </c>
      <c r="C26" s="14">
        <v>0</v>
      </c>
      <c r="D26" s="14">
        <f t="shared" si="4"/>
        <v>0</v>
      </c>
      <c r="E26" s="14">
        <v>0</v>
      </c>
      <c r="F26" s="14">
        <v>0</v>
      </c>
      <c r="G26" s="14">
        <f t="shared" si="5"/>
        <v>0</v>
      </c>
    </row>
    <row r="27" spans="1:7" ht="20.6" x14ac:dyDescent="0.25">
      <c r="A27" s="29" t="s">
        <v>16</v>
      </c>
      <c r="B27" s="14">
        <v>0</v>
      </c>
      <c r="C27" s="14">
        <v>0</v>
      </c>
      <c r="D27" s="14">
        <f t="shared" si="4"/>
        <v>0</v>
      </c>
      <c r="E27" s="14">
        <v>0</v>
      </c>
      <c r="F27" s="14">
        <v>0</v>
      </c>
      <c r="G27" s="14">
        <f t="shared" si="5"/>
        <v>0</v>
      </c>
    </row>
    <row r="28" spans="1:7" x14ac:dyDescent="0.25">
      <c r="A28" s="29"/>
      <c r="B28" s="14"/>
      <c r="C28" s="14"/>
      <c r="D28" s="14"/>
      <c r="E28" s="14"/>
      <c r="F28" s="14"/>
      <c r="G28" s="14"/>
    </row>
    <row r="29" spans="1:7" ht="30.9" x14ac:dyDescent="0.25">
      <c r="A29" s="30" t="s">
        <v>28</v>
      </c>
      <c r="B29" s="15">
        <f t="shared" ref="B29:G29" si="6">SUM(B30:B33)</f>
        <v>29474579.219999999</v>
      </c>
      <c r="C29" s="15">
        <f t="shared" si="6"/>
        <v>5528808.5999999996</v>
      </c>
      <c r="D29" s="15">
        <f t="shared" si="6"/>
        <v>35003387.82</v>
      </c>
      <c r="E29" s="15">
        <f t="shared" si="6"/>
        <v>8918820.0199999996</v>
      </c>
      <c r="F29" s="15">
        <f t="shared" si="6"/>
        <v>8918820.0199999996</v>
      </c>
      <c r="G29" s="15">
        <f t="shared" si="6"/>
        <v>-20555759.199999999</v>
      </c>
    </row>
    <row r="30" spans="1:7" x14ac:dyDescent="0.25">
      <c r="A30" s="29" t="s">
        <v>9</v>
      </c>
      <c r="B30" s="14">
        <v>0</v>
      </c>
      <c r="C30" s="14">
        <v>0</v>
      </c>
      <c r="D30" s="14">
        <f>B30+C30</f>
        <v>0</v>
      </c>
      <c r="E30" s="14">
        <v>0</v>
      </c>
      <c r="F30" s="14">
        <v>0</v>
      </c>
      <c r="G30" s="14">
        <f>F30-B30</f>
        <v>0</v>
      </c>
    </row>
    <row r="31" spans="1:7" x14ac:dyDescent="0.25">
      <c r="A31" s="29" t="s">
        <v>12</v>
      </c>
      <c r="B31" s="14">
        <v>0</v>
      </c>
      <c r="C31" s="14">
        <v>0</v>
      </c>
      <c r="D31" s="14">
        <f>B31+C31</f>
        <v>0</v>
      </c>
      <c r="E31" s="14">
        <v>0</v>
      </c>
      <c r="F31" s="14">
        <v>0</v>
      </c>
      <c r="G31" s="14">
        <f t="shared" ref="G31:G32" si="7">F31-B31</f>
        <v>0</v>
      </c>
    </row>
    <row r="32" spans="1:7" ht="12" x14ac:dyDescent="0.25">
      <c r="A32" s="29" t="s">
        <v>23</v>
      </c>
      <c r="B32" s="14">
        <v>0</v>
      </c>
      <c r="C32" s="14">
        <v>0</v>
      </c>
      <c r="D32" s="14">
        <f>B32+C32</f>
        <v>0</v>
      </c>
      <c r="E32" s="14">
        <v>0</v>
      </c>
      <c r="F32" s="14">
        <v>0</v>
      </c>
      <c r="G32" s="14">
        <f t="shared" si="7"/>
        <v>0</v>
      </c>
    </row>
    <row r="33" spans="1:7" ht="20.6" x14ac:dyDescent="0.25">
      <c r="A33" s="29" t="s">
        <v>16</v>
      </c>
      <c r="B33" s="37">
        <f>+B12</f>
        <v>29474579.219999999</v>
      </c>
      <c r="C33" s="37">
        <f t="shared" ref="C33:G33" si="8">+C12</f>
        <v>5528808.5999999996</v>
      </c>
      <c r="D33" s="37">
        <f t="shared" si="8"/>
        <v>35003387.82</v>
      </c>
      <c r="E33" s="37">
        <f t="shared" si="8"/>
        <v>8918820.0199999996</v>
      </c>
      <c r="F33" s="37">
        <f t="shared" si="8"/>
        <v>8918820.0199999996</v>
      </c>
      <c r="G33" s="37">
        <f t="shared" si="8"/>
        <v>-20555759.199999999</v>
      </c>
    </row>
    <row r="34" spans="1:7" x14ac:dyDescent="0.25">
      <c r="A34" s="9"/>
      <c r="B34" s="14"/>
      <c r="C34" s="14"/>
      <c r="D34" s="14"/>
      <c r="E34" s="14"/>
      <c r="F34" s="14"/>
      <c r="G34" s="14"/>
    </row>
    <row r="35" spans="1:7" x14ac:dyDescent="0.25">
      <c r="A35" s="24" t="s">
        <v>17</v>
      </c>
      <c r="B35" s="15">
        <f t="shared" ref="B35:G35" si="9">SUM(B36)</f>
        <v>0</v>
      </c>
      <c r="C35" s="15">
        <f t="shared" si="9"/>
        <v>0</v>
      </c>
      <c r="D35" s="15">
        <f t="shared" si="9"/>
        <v>0</v>
      </c>
      <c r="E35" s="15">
        <f t="shared" si="9"/>
        <v>0</v>
      </c>
      <c r="F35" s="15">
        <f t="shared" si="9"/>
        <v>0</v>
      </c>
      <c r="G35" s="15">
        <f t="shared" si="9"/>
        <v>0</v>
      </c>
    </row>
    <row r="36" spans="1:7" x14ac:dyDescent="0.25">
      <c r="A36" s="29" t="s">
        <v>17</v>
      </c>
      <c r="B36" s="14">
        <v>0</v>
      </c>
      <c r="C36" s="14">
        <v>0</v>
      </c>
      <c r="D36" s="14">
        <f>B36+C36</f>
        <v>0</v>
      </c>
      <c r="E36" s="14">
        <v>0</v>
      </c>
      <c r="F36" s="14">
        <v>0</v>
      </c>
      <c r="G36" s="14">
        <f>F36-B36</f>
        <v>0</v>
      </c>
    </row>
    <row r="37" spans="1:7" x14ac:dyDescent="0.25">
      <c r="A37" s="29"/>
      <c r="B37" s="15"/>
      <c r="C37" s="15"/>
      <c r="D37" s="15"/>
      <c r="E37" s="15"/>
      <c r="F37" s="15"/>
      <c r="G37" s="15"/>
    </row>
    <row r="38" spans="1:7" x14ac:dyDescent="0.25">
      <c r="A38" s="10" t="s">
        <v>18</v>
      </c>
      <c r="B38" s="33">
        <f>SUM(B35+B29+B19)</f>
        <v>29474579.219999999</v>
      </c>
      <c r="C38" s="33">
        <f t="shared" ref="C38:G38" si="10">SUM(C35+C29+C19)</f>
        <v>5528808.5999999996</v>
      </c>
      <c r="D38" s="33">
        <f t="shared" si="10"/>
        <v>35003387.82</v>
      </c>
      <c r="E38" s="33">
        <f t="shared" si="10"/>
        <v>8918820.0199999996</v>
      </c>
      <c r="F38" s="33">
        <f t="shared" si="10"/>
        <v>8918820.0199999996</v>
      </c>
      <c r="G38" s="35">
        <f t="shared" si="10"/>
        <v>-20555759.199999999</v>
      </c>
    </row>
    <row r="39" spans="1:7" x14ac:dyDescent="0.25">
      <c r="A39" s="16"/>
      <c r="B39" s="17"/>
      <c r="C39" s="17"/>
      <c r="D39" s="17"/>
      <c r="E39" s="18" t="s">
        <v>19</v>
      </c>
      <c r="F39" s="19"/>
      <c r="G39" s="36">
        <v>0</v>
      </c>
    </row>
    <row r="41" spans="1:7" ht="12" x14ac:dyDescent="0.25">
      <c r="A41" s="22" t="s">
        <v>24</v>
      </c>
    </row>
    <row r="42" spans="1:7" ht="12" x14ac:dyDescent="0.25">
      <c r="A42" s="22" t="s">
        <v>25</v>
      </c>
    </row>
    <row r="43" spans="1:7" ht="12" x14ac:dyDescent="0.25">
      <c r="A43" s="22" t="s">
        <v>26</v>
      </c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Sara Mendez</cp:lastModifiedBy>
  <cp:revision/>
  <dcterms:created xsi:type="dcterms:W3CDTF">2012-12-11T20:48:19Z</dcterms:created>
  <dcterms:modified xsi:type="dcterms:W3CDTF">2026-04-28T20:52:47Z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