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3-INFCONTABLE-0326\"/>
    </mc:Choice>
  </mc:AlternateContent>
  <xr:revisionPtr revIDLastSave="0" documentId="8_{2B53EFD0-6431-40E0-95B5-B2639AAB8EAE}" xr6:coauthVersionLast="47" xr6:coauthVersionMax="47" xr10:uidLastSave="{00000000-0000-0000-0000-000000000000}"/>
  <bookViews>
    <workbookView xWindow="0" yWindow="1131" windowWidth="33154" windowHeight="16698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F27" i="2" l="1"/>
  <c r="F20" i="2"/>
  <c r="D38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<sst xmlns="http://schemas.openxmlformats.org/spreadsheetml/2006/main" count="36" uniqueCount="26">
  <si>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</si>
  <si>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</si>
  <si>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</si>
  <si>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</si>
  <si>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</si>
  <si>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</si>
  <si>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</si>
  <si>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</si>
  <si>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</si>
  <si>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</si>
  <si>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</si>
  <si>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</si>
  <si>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</si>
  <si>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</si>
  <si>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</si>
  <si>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</si>
  <si>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</si>
  <si>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</si>
  <si>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</si>
  <si>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</si>
  <si>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</si>
  <si>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</si>
  <si>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</si>
  <si>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</si>
  <si>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</si>
  <si>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INSTITUTO MUNICIPAL DE PLANEACIÓN DE IRAPUATO,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</si>
</sst>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0" fontId="3" fillId="0" borderId="0" xfId="3" applyFont="1" applyAlignment="1">
      <alignment vertical="top" wrapText="1"/>
    </xf>
    <xf numFmtId="4" fontId="3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3" fillId="0" borderId="0" xfId="3" applyNumberFormat="1" applyFont="1" applyAlignment="1" applyProtection="1">
      <alignment vertical="top"/>
      <protection locked="0"/>
    </xf>
    <xf numFmtId="0" fontId="4" fillId="2" borderId="4" xfId="3" applyFont="1" applyFill="1" applyBorder="1" applyAlignment="1">
      <alignment horizontal="center" vertical="center" wrapText="1"/>
    </xf>
    <xf numFmtId="165" fontId="4" fillId="2" borderId="4" xfId="4" applyNumberFormat="1" applyFont="1" applyFill="1" applyBorder="1" applyAlignment="1">
      <alignment horizontal="center" vertical="center" wrapText="1"/>
    </xf>
    <xf numFmtId="165" fontId="2" fillId="2" borderId="4" xfId="4" applyNumberFormat="1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left" vertical="top" wrapText="1" indent="1"/>
    </xf>
    <xf numFmtId="3" fontId="4" fillId="2" borderId="4" xfId="3" applyNumberFormat="1" applyFont="1" applyFill="1" applyBorder="1" applyProtection="1">
      <protection locked="0"/>
    </xf>
    <xf numFmtId="3" fontId="2" fillId="2" borderId="4" xfId="4" applyNumberFormat="1" applyFont="1" applyFill="1" applyBorder="1" applyAlignment="1">
      <alignment horizontal="center" vertical="center" wrapText="1"/>
    </xf>
    <xf numFmtId="0" fontId="2" fillId="2" borderId="4" xfId="3" applyFill="1" applyBorder="1" applyAlignment="1">
      <alignment horizontal="left" vertical="top" wrapText="1" indent="2"/>
    </xf>
    <xf numFmtId="3" fontId="2" fillId="2" borderId="4" xfId="3" applyNumberFormat="1" applyFill="1" applyBorder="1" applyProtection="1">
      <protection locked="0"/>
    </xf>
    <xf numFmtId="0" fontId="2" fillId="2" borderId="4" xfId="3" applyFill="1" applyBorder="1" applyAlignment="1">
      <alignment horizontal="left" vertical="top" wrapText="1" indent="1"/>
    </xf>
    <xf numFmtId="0" fontId="4" fillId="2" borderId="4" xfId="3" applyFont="1" applyFill="1" applyBorder="1" applyAlignment="1">
      <alignment vertical="top" wrapText="1"/>
    </xf>
    <xf numFmtId="3" fontId="2" fillId="2" borderId="4" xfId="3" applyNumberFormat="1" applyFill="1" applyBorder="1" applyAlignment="1" applyProtection="1">
      <alignment vertical="top"/>
      <protection locked="0"/>
    </xf>
    <xf numFmtId="3" fontId="4" fillId="2" borderId="4" xfId="3" applyNumberFormat="1" applyFont="1" applyFill="1" applyBorder="1" applyAlignment="1" applyProtection="1">
      <alignment vertical="center"/>
      <protection locked="0"/>
    </xf>
    <xf numFmtId="0" fontId="4" fillId="2" borderId="1" xfId="3" applyFont="1" applyFill="1" applyBorder="1" applyAlignment="1" applyProtection="1">
      <alignment horizontal="center" vertical="center" wrapText="1"/>
      <protection locked="0"/>
    </xf>
    <xf numFmtId="0" fontId="4" fillId="2" borderId="2" xfId="3" applyFont="1" applyFill="1" applyBorder="1" applyAlignment="1" applyProtection="1">
      <alignment horizontal="center" vertical="center" wrapText="1"/>
      <protection locked="0"/>
    </xf>
    <xf numFmtId="0" fontId="4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1235528</xdr:colOff>
      <xdr:row>41</xdr:row>
      <xdr:rowOff>70757</xdr:rowOff>
    </xdr:from>
    <xdr:to>
      <xdr:col>1</xdr:col>
      <xdr:colOff>327932</xdr:colOff>
      <xdr:row>47</xdr:row>
      <xdr:rowOff>11639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BA7E5BA9-3E49-43E3-9D33-43F4A0C14068}"/>
            </a:ext>
          </a:extLst>
        </xdr:cNvPr>
        <xdr:cNvSpPr txBox="1"/>
      </xdr:nvSpPr>
      <xdr:spPr>
        <a:xfrm>
          <a:off x="1235528" y="7282543"/>
          <a:ext cx="2276475" cy="7246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Coordinador Administrativo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Sara Gabriela Méndez Ramírez 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3</xdr:col>
      <xdr:colOff>0</xdr:colOff>
      <xdr:row>42</xdr:row>
      <xdr:rowOff>0</xdr:rowOff>
    </xdr:from>
    <xdr:to>
      <xdr:col>5</xdr:col>
      <xdr:colOff>639535</xdr:colOff>
      <xdr:row>47</xdr:row>
      <xdr:rowOff>27213</xdr:rowOff>
    </xdr:to>
    <xdr:sp macro="" textlink="">
      <xdr:nvSpPr>
        <xdr:cNvPr id="3" name="9 CuadroTexto">
          <a:extLst>
            <a:ext uri="{FF2B5EF4-FFF2-40B4-BE49-F238E27FC236}">
              <a16:creationId xmlns:a16="http://schemas.microsoft.com/office/drawing/2014/main" id="{28577038-EB26-47D6-A4AD-25404B43A417}"/>
            </a:ext>
          </a:extLst>
        </xdr:cNvPr>
        <xdr:cNvSpPr txBox="1"/>
      </xdr:nvSpPr>
      <xdr:spPr>
        <a:xfrm>
          <a:off x="5480957" y="7342414"/>
          <a:ext cx="2936421" cy="6803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Directora General del IMPLAN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Teresita del Carmen Gallardo Arroyo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1017813</xdr:colOff>
      <xdr:row>0</xdr:row>
      <xdr:rowOff>0</xdr:rowOff>
    </xdr:from>
    <xdr:to>
      <xdr:col>5</xdr:col>
      <xdr:colOff>664804</xdr:colOff>
      <xdr:row>0</xdr:row>
      <xdr:rowOff>778329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EF2277F-457C-410D-B499-287D6FE1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 l="3817" t="2442" r="1320" b="1941"/>
        <a:stretch/>
      </xdr:blipFill>
      <xdr:spPr>
        <a:xfrm>
          <a:off x="7647213" y="0"/>
          <a:ext cx="795434" cy="778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F46" sqref="A1:F46"/>
    </sheetView>
  </sheetViews>
  <sheetFormatPr baseColWidth="10" defaultColWidth="9.3046875" defaultRowHeight="10.3" x14ac:dyDescent="0.4"/>
  <cols>
    <col min="1" max="1" width="45" style="2" customWidth="1"/>
    <col min="2" max="5" width="16.23046875" style="6" customWidth="1"/>
    <col min="6" max="6" width="14.23046875" style="6" customWidth="1"/>
    <col min="7" max="16384" width="9.3046875" style="1"/>
  </cols>
  <sheetData>
    <row r="1" spans="1:6" ht="76.3" customHeight="1" x14ac:dyDescent="0.4">
      <c r="A1" s="19" t="s">
        <v>25</v>
      </c>
      <c r="B1" s="20"/>
      <c r="C1" s="20"/>
      <c r="D1" s="20"/>
      <c r="E1" s="20"/>
      <c r="F1" s="21"/>
    </row>
    <row r="2" spans="1:6" s="2" customFormat="1" ht="60.75" customHeight="1" x14ac:dyDescent="0.4">
      <c r="A2" s="7" t="s">
        <v>0</v>
      </c>
      <c r="B2" s="8" t="s">
        <v>11</v>
      </c>
      <c r="C2" s="8" t="s">
        <v>12</v>
      </c>
      <c r="D2" s="8" t="s">
        <v>15</v>
      </c>
      <c r="E2" s="8" t="s">
        <v>1</v>
      </c>
      <c r="F2" s="8" t="s">
        <v>13</v>
      </c>
    </row>
    <row r="3" spans="1:6" s="2" customFormat="1" ht="11.25" customHeight="1" x14ac:dyDescent="0.4">
      <c r="A3" s="7"/>
      <c r="B3" s="9"/>
      <c r="C3" s="9"/>
      <c r="D3" s="9"/>
      <c r="E3" s="9"/>
      <c r="F3" s="9"/>
    </row>
    <row r="4" spans="1:6" ht="11.25" customHeight="1" x14ac:dyDescent="0.3">
      <c r="A4" s="10" t="s">
        <v>17</v>
      </c>
      <c r="B4" s="11">
        <f>SUM(B5:B7)</f>
        <v>75000</v>
      </c>
      <c r="C4" s="12"/>
      <c r="D4" s="12"/>
      <c r="E4" s="12"/>
      <c r="F4" s="11">
        <f>SUM(B4:E4)</f>
        <v>75000</v>
      </c>
    </row>
    <row r="5" spans="1:6" ht="11.25" customHeight="1" x14ac:dyDescent="0.3">
      <c r="A5" s="13" t="s">
        <v>2</v>
      </c>
      <c r="B5" s="14">
        <v>0</v>
      </c>
      <c r="C5" s="12"/>
      <c r="D5" s="12"/>
      <c r="E5" s="12"/>
      <c r="F5" s="11">
        <f>SUM(B5:E5)</f>
        <v>0</v>
      </c>
    </row>
    <row r="6" spans="1:6" ht="11.25" customHeight="1" x14ac:dyDescent="0.3">
      <c r="A6" s="13" t="s">
        <v>3</v>
      </c>
      <c r="B6" s="14">
        <v>75000</v>
      </c>
      <c r="C6" s="12"/>
      <c r="D6" s="12"/>
      <c r="E6" s="12"/>
      <c r="F6" s="11">
        <f>SUM(B6:E6)</f>
        <v>75000</v>
      </c>
    </row>
    <row r="7" spans="1:6" ht="11.25" customHeight="1" x14ac:dyDescent="0.3">
      <c r="A7" s="13" t="s">
        <v>4</v>
      </c>
      <c r="B7" s="14">
        <v>0</v>
      </c>
      <c r="C7" s="12"/>
      <c r="D7" s="12"/>
      <c r="E7" s="12"/>
      <c r="F7" s="11">
        <f>SUM(B7:E7)</f>
        <v>0</v>
      </c>
    </row>
    <row r="8" spans="1:6" ht="11.25" customHeight="1" x14ac:dyDescent="0.4">
      <c r="A8" s="15"/>
      <c r="B8" s="12"/>
      <c r="C8" s="12"/>
      <c r="D8" s="12"/>
      <c r="E8" s="12"/>
      <c r="F8" s="12"/>
    </row>
    <row r="9" spans="1:6" ht="11.25" customHeight="1" x14ac:dyDescent="0.3">
      <c r="A9" s="10" t="s">
        <v>18</v>
      </c>
      <c r="B9" s="12"/>
      <c r="C9" s="11">
        <f>SUM(C10:C14)</f>
        <v>9305839.0299999993</v>
      </c>
      <c r="D9" s="11">
        <f>D10</f>
        <v>3741710.14</v>
      </c>
      <c r="E9" s="12"/>
      <c r="F9" s="11">
        <f t="shared" ref="F9:F14" si="0">SUM(B9:E9)</f>
        <v>13047549.17</v>
      </c>
    </row>
    <row r="10" spans="1:6" ht="11.25" customHeight="1" x14ac:dyDescent="0.3">
      <c r="A10" s="13" t="s">
        <v>16</v>
      </c>
      <c r="B10" s="12"/>
      <c r="C10" s="12"/>
      <c r="D10" s="14">
        <v>3741710.14</v>
      </c>
      <c r="E10" s="12"/>
      <c r="F10" s="11">
        <f t="shared" si="0"/>
        <v>3741710.14</v>
      </c>
    </row>
    <row r="11" spans="1:6" ht="11.25" customHeight="1" x14ac:dyDescent="0.3">
      <c r="A11" s="13" t="s">
        <v>5</v>
      </c>
      <c r="B11" s="12"/>
      <c r="C11" s="14">
        <v>9305839.0299999993</v>
      </c>
      <c r="D11" s="12"/>
      <c r="E11" s="12"/>
      <c r="F11" s="11">
        <f t="shared" si="0"/>
        <v>9305839.0299999993</v>
      </c>
    </row>
    <row r="12" spans="1:6" ht="11.25" customHeight="1" x14ac:dyDescent="0.3">
      <c r="A12" s="13" t="s">
        <v>14</v>
      </c>
      <c r="B12" s="12"/>
      <c r="C12" s="14">
        <v>0</v>
      </c>
      <c r="D12" s="12"/>
      <c r="E12" s="12"/>
      <c r="F12" s="11">
        <f t="shared" si="0"/>
        <v>0</v>
      </c>
    </row>
    <row r="13" spans="1:6" ht="11.25" customHeight="1" x14ac:dyDescent="0.3">
      <c r="A13" s="13" t="s">
        <v>6</v>
      </c>
      <c r="B13" s="12"/>
      <c r="C13" s="14">
        <v>0</v>
      </c>
      <c r="D13" s="12"/>
      <c r="E13" s="12"/>
      <c r="F13" s="11">
        <f t="shared" si="0"/>
        <v>0</v>
      </c>
    </row>
    <row r="14" spans="1:6" ht="11.25" customHeight="1" x14ac:dyDescent="0.3">
      <c r="A14" s="13" t="s">
        <v>7</v>
      </c>
      <c r="B14" s="12"/>
      <c r="C14" s="14">
        <v>0</v>
      </c>
      <c r="D14" s="12"/>
      <c r="E14" s="12"/>
      <c r="F14" s="11">
        <f t="shared" si="0"/>
        <v>0</v>
      </c>
    </row>
    <row r="15" spans="1:6" ht="11.25" customHeight="1" x14ac:dyDescent="0.4">
      <c r="A15" s="15"/>
      <c r="B15" s="12"/>
      <c r="C15" s="12"/>
      <c r="D15" s="12"/>
      <c r="E15" s="12"/>
      <c r="F15" s="12"/>
    </row>
    <row r="16" spans="1:6" ht="24.9" x14ac:dyDescent="0.3">
      <c r="A16" s="10" t="s">
        <v>19</v>
      </c>
      <c r="B16" s="12"/>
      <c r="C16" s="12"/>
      <c r="D16" s="12"/>
      <c r="E16" s="11">
        <f>SUM(E17:E18)</f>
        <v>0</v>
      </c>
      <c r="F16" s="11">
        <f>SUM(B16:E16)</f>
        <v>0</v>
      </c>
    </row>
    <row r="17" spans="1:6" ht="11.25" customHeight="1" x14ac:dyDescent="0.3">
      <c r="A17" s="13" t="s">
        <v>8</v>
      </c>
      <c r="B17" s="12"/>
      <c r="C17" s="12"/>
      <c r="D17" s="12"/>
      <c r="E17" s="14">
        <v>0</v>
      </c>
      <c r="F17" s="11">
        <f>SUM(B17:E17)</f>
        <v>0</v>
      </c>
    </row>
    <row r="18" spans="1:6" ht="11.25" customHeight="1" x14ac:dyDescent="0.3">
      <c r="A18" s="13" t="s">
        <v>9</v>
      </c>
      <c r="B18" s="12"/>
      <c r="C18" s="12"/>
      <c r="D18" s="12"/>
      <c r="E18" s="14">
        <v>0</v>
      </c>
      <c r="F18" s="11">
        <f>SUM(B18:E18)</f>
        <v>0</v>
      </c>
    </row>
    <row r="19" spans="1:6" ht="11.25" customHeight="1" x14ac:dyDescent="0.4">
      <c r="A19" s="15"/>
      <c r="B19" s="12"/>
      <c r="C19" s="12"/>
      <c r="D19" s="12"/>
      <c r="E19" s="12"/>
      <c r="F19" s="12"/>
    </row>
    <row r="20" spans="1:6" ht="11.25" customHeight="1" x14ac:dyDescent="0.3">
      <c r="A20" s="10" t="s">
        <v>20</v>
      </c>
      <c r="B20" s="11">
        <f>B4</f>
        <v>75000</v>
      </c>
      <c r="C20" s="11">
        <f>C9</f>
        <v>9305839.0299999993</v>
      </c>
      <c r="D20" s="11">
        <f>D9</f>
        <v>3741710.14</v>
      </c>
      <c r="E20" s="11">
        <f>E16</f>
        <v>0</v>
      </c>
      <c r="F20" s="11">
        <f>SUM(B20:E20)</f>
        <v>13122549.17</v>
      </c>
    </row>
    <row r="21" spans="1:6" ht="11.25" customHeight="1" x14ac:dyDescent="0.4">
      <c r="A21" s="16"/>
      <c r="B21" s="12"/>
      <c r="C21" s="12"/>
      <c r="D21" s="12"/>
      <c r="E21" s="12"/>
      <c r="F21" s="12"/>
    </row>
    <row r="22" spans="1:6" ht="11.25" customHeight="1" x14ac:dyDescent="0.3">
      <c r="A22" s="10" t="s">
        <v>21</v>
      </c>
      <c r="B22" s="11">
        <f>SUM(B23:B25)</f>
        <v>0</v>
      </c>
      <c r="C22" s="12"/>
      <c r="D22" s="12"/>
      <c r="E22" s="12"/>
      <c r="F22" s="11">
        <f>SUM(B22:E22)</f>
        <v>0</v>
      </c>
    </row>
    <row r="23" spans="1:6" ht="11.25" customHeight="1" x14ac:dyDescent="0.3">
      <c r="A23" s="13" t="s">
        <v>2</v>
      </c>
      <c r="B23" s="14">
        <v>0</v>
      </c>
      <c r="C23" s="12"/>
      <c r="D23" s="12"/>
      <c r="E23" s="12"/>
      <c r="F23" s="11">
        <f>SUM(B23:E23)</f>
        <v>0</v>
      </c>
    </row>
    <row r="24" spans="1:6" ht="11.25" customHeight="1" x14ac:dyDescent="0.3">
      <c r="A24" s="13" t="s">
        <v>3</v>
      </c>
      <c r="B24" s="14">
        <v>0</v>
      </c>
      <c r="C24" s="12"/>
      <c r="D24" s="12"/>
      <c r="E24" s="12"/>
      <c r="F24" s="11">
        <f>SUM(B24:E24)</f>
        <v>0</v>
      </c>
    </row>
    <row r="25" spans="1:6" ht="11.25" customHeight="1" x14ac:dyDescent="0.3">
      <c r="A25" s="13" t="s">
        <v>4</v>
      </c>
      <c r="B25" s="14">
        <v>0</v>
      </c>
      <c r="C25" s="12"/>
      <c r="D25" s="12"/>
      <c r="E25" s="12"/>
      <c r="F25" s="11">
        <f>SUM(B25:E25)</f>
        <v>0</v>
      </c>
    </row>
    <row r="26" spans="1:6" ht="11.25" customHeight="1" x14ac:dyDescent="0.4">
      <c r="A26" s="15"/>
      <c r="B26" s="12"/>
      <c r="C26" s="12"/>
      <c r="D26" s="12"/>
      <c r="E26" s="12"/>
      <c r="F26" s="12"/>
    </row>
    <row r="27" spans="1:6" ht="24.9" x14ac:dyDescent="0.3">
      <c r="A27" s="10" t="s">
        <v>22</v>
      </c>
      <c r="B27" s="12"/>
      <c r="C27" s="11">
        <f>C29</f>
        <v>1610365.9</v>
      </c>
      <c r="D27" s="11">
        <f>SUM(D28:D32)</f>
        <v>5737017.2400000002</v>
      </c>
      <c r="E27" s="12"/>
      <c r="F27" s="11">
        <f t="shared" ref="F27:F32" si="1">SUM(B27:E27)</f>
        <v>7347383.1400000006</v>
      </c>
    </row>
    <row r="28" spans="1:6" ht="11.25" customHeight="1" x14ac:dyDescent="0.3">
      <c r="A28" s="13" t="s">
        <v>16</v>
      </c>
      <c r="B28" s="12"/>
      <c r="C28" s="12"/>
      <c r="D28" s="14">
        <v>9478727.3800000008</v>
      </c>
      <c r="E28" s="12"/>
      <c r="F28" s="11">
        <f t="shared" si="1"/>
        <v>9478727.3800000008</v>
      </c>
    </row>
    <row r="29" spans="1:6" ht="11.25" customHeight="1" x14ac:dyDescent="0.3">
      <c r="A29" s="13" t="s">
        <v>5</v>
      </c>
      <c r="B29" s="12"/>
      <c r="C29" s="14">
        <v>1610365.9</v>
      </c>
      <c r="D29" s="14">
        <v>-3741710.14</v>
      </c>
      <c r="E29" s="12"/>
      <c r="F29" s="11">
        <f t="shared" si="1"/>
        <v>-2131344.2400000002</v>
      </c>
    </row>
    <row r="30" spans="1:6" ht="11.25" customHeight="1" x14ac:dyDescent="0.3">
      <c r="A30" s="13" t="s">
        <v>14</v>
      </c>
      <c r="B30" s="12"/>
      <c r="C30" s="12"/>
      <c r="D30" s="17">
        <v>0</v>
      </c>
      <c r="E30" s="12"/>
      <c r="F30" s="11">
        <f t="shared" si="1"/>
        <v>0</v>
      </c>
    </row>
    <row r="31" spans="1:6" ht="11.25" customHeight="1" x14ac:dyDescent="0.3">
      <c r="A31" s="13" t="s">
        <v>6</v>
      </c>
      <c r="B31" s="12"/>
      <c r="C31" s="12"/>
      <c r="D31" s="17">
        <v>0</v>
      </c>
      <c r="E31" s="12"/>
      <c r="F31" s="11">
        <f t="shared" si="1"/>
        <v>0</v>
      </c>
    </row>
    <row r="32" spans="1:6" ht="11.25" customHeight="1" x14ac:dyDescent="0.3">
      <c r="A32" s="13" t="s">
        <v>7</v>
      </c>
      <c r="B32" s="12"/>
      <c r="C32" s="12"/>
      <c r="D32" s="17">
        <v>0</v>
      </c>
      <c r="E32" s="12"/>
      <c r="F32" s="11">
        <f t="shared" si="1"/>
        <v>0</v>
      </c>
    </row>
    <row r="33" spans="1:6" ht="11.25" customHeight="1" x14ac:dyDescent="0.4">
      <c r="A33" s="15"/>
      <c r="B33" s="12"/>
      <c r="C33" s="12"/>
      <c r="D33" s="12"/>
      <c r="E33" s="12"/>
      <c r="F33" s="12"/>
    </row>
    <row r="34" spans="1:6" ht="37.299999999999997" x14ac:dyDescent="0.3">
      <c r="A34" s="10" t="s">
        <v>23</v>
      </c>
      <c r="B34" s="12"/>
      <c r="C34" s="12"/>
      <c r="D34" s="12"/>
      <c r="E34" s="11">
        <f>SUM(E35:E36)</f>
        <v>0</v>
      </c>
      <c r="F34" s="11">
        <f>SUM(B34:E34)</f>
        <v>0</v>
      </c>
    </row>
    <row r="35" spans="1:6" ht="11.25" customHeight="1" x14ac:dyDescent="0.3">
      <c r="A35" s="13" t="s">
        <v>8</v>
      </c>
      <c r="B35" s="12"/>
      <c r="C35" s="12"/>
      <c r="D35" s="12"/>
      <c r="E35" s="14">
        <v>0</v>
      </c>
      <c r="F35" s="11">
        <f>SUM(B35:E35)</f>
        <v>0</v>
      </c>
    </row>
    <row r="36" spans="1:6" ht="11.25" customHeight="1" x14ac:dyDescent="0.3">
      <c r="A36" s="13" t="s">
        <v>9</v>
      </c>
      <c r="B36" s="12"/>
      <c r="C36" s="12"/>
      <c r="D36" s="12"/>
      <c r="E36" s="14">
        <v>0</v>
      </c>
      <c r="F36" s="11">
        <f>SUM(B36:E36)</f>
        <v>0</v>
      </c>
    </row>
    <row r="37" spans="1:6" ht="11.25" customHeight="1" x14ac:dyDescent="0.4">
      <c r="A37" s="15"/>
      <c r="B37" s="12"/>
      <c r="C37" s="12"/>
      <c r="D37" s="12"/>
      <c r="E37" s="12"/>
      <c r="F37" s="12"/>
    </row>
    <row r="38" spans="1:6" ht="11.25" customHeight="1" x14ac:dyDescent="0.4">
      <c r="A38" s="10" t="s">
        <v>24</v>
      </c>
      <c r="B38" s="18">
        <f>B20+B22</f>
        <v>75000</v>
      </c>
      <c r="C38" s="18">
        <f>+C20+C27</f>
        <v>10916204.93</v>
      </c>
      <c r="D38" s="18">
        <f>D20+D27</f>
        <v>9478727.3800000008</v>
      </c>
      <c r="E38" s="18">
        <f>+E20+E34</f>
        <v>0</v>
      </c>
      <c r="F38" s="18">
        <f>SUM(B38:E38)</f>
        <v>20469932.310000002</v>
      </c>
    </row>
    <row r="39" spans="1:6" x14ac:dyDescent="0.4">
      <c r="A39" s="3"/>
      <c r="B39" s="4"/>
      <c r="C39" s="4"/>
      <c r="D39" s="4"/>
      <c r="E39" s="4"/>
      <c r="F39" s="4"/>
    </row>
    <row r="40" spans="1:6" ht="12.45" x14ac:dyDescent="0.4">
      <c r="A40" s="5" t="s">
        <v>10</v>
      </c>
    </row>
  </sheetData>
  <sheetProtection formatCells="0" formatColumns="0" formatRows="0" autoFilter="0"/>
  <mergeCells count="1">
    <mergeCell ref="A1:F1"/>
  </mergeCells>
  <printOptions horizontalCentered="1"/>
  <pageMargins left="0.70866141732283472" right="0.51181102362204722" top="0.74803149606299213" bottom="0.74803149606299213" header="0.31496062992125984" footer="0.31496062992125984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Sara Mendez</cp:lastModifiedBy>
  <cp:lastPrinted>2026-07-13T21:40:46Z</cp:lastPrinted>
  <dcterms:created xsi:type="dcterms:W3CDTF">2018-11-20T16:40:47Z</dcterms:created>
  <dcterms:modified xsi:type="dcterms:W3CDTF">2026-07-22T21:14:06Z</dcterms:modified>
</cp:coreProperties>
</file>