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9-CONTENIDOPROGRAMATICO-0225\"/>
    </mc:Choice>
  </mc:AlternateContent>
  <xr:revisionPtr revIDLastSave="0" documentId="8_{C0109053-4563-43BC-853C-F704B4BC0381}" xr6:coauthVersionLast="47" xr6:coauthVersionMax="47" xr10:uidLastSave="{00000000-0000-0000-0000-000000000000}"/>
  <bookViews>
    <workbookView xWindow="0" yWindow="377" windowWidth="32914" windowHeight="16697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I13" i="1"/>
  <c r="F14" i="1"/>
  <c r="I14" i="1" s="1"/>
  <c r="F15" i="1"/>
  <c r="I15" i="1" s="1"/>
  <c r="F16" i="1"/>
  <c r="I16" i="1" s="1"/>
  <c r="F17" i="1"/>
  <c r="H12" i="1"/>
  <c r="G12" i="1"/>
  <c r="E12" i="1"/>
  <c r="D12" i="1"/>
  <c r="F11" i="1"/>
  <c r="I11" i="1" s="1"/>
  <c r="F10" i="1"/>
  <c r="I10" i="1" s="1"/>
  <c r="H8" i="1"/>
  <c r="H35" i="1" s="1"/>
  <c r="G8" i="1"/>
  <c r="G35" i="1" s="1"/>
  <c r="F8" i="1"/>
  <c r="E8" i="1"/>
  <c r="E35" i="1" s="1"/>
  <c r="D8" i="1"/>
  <c r="D35" i="1" s="1"/>
  <c r="I8" i="1" l="1"/>
  <c r="F12" i="1"/>
  <c r="F35" i="1" s="1"/>
  <c r="I17" i="1"/>
  <c r="I12" i="1" s="1"/>
  <c r="I35" i="1" l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<sst xmlns="http://schemas.openxmlformats.org/spreadsheetml/2006/main" count="42" uniqueCount="42">
  <si>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</si>
  <si>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</si>
  <si>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</si>
  <si>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</si>
  <si>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</si>
  <si>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</si>
  <si>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</si>
  <si>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</si>
  <si>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</si>
  <si>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</si>
  <si>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</si>
  <si>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</si>
  <si>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</si>
  <si>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</si>
  <si>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</si>
  <si>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</si>
  <si>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</si>
  <si>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</si>
  <si>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</si>
  <si>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</si>
  <si>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</si>
  <si>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</si>
  <si>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</si>
  <si>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</si>
  <si>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</si>
  <si>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</si>
  <si>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</si>
  <si>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</si>
  <si>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</si>
  <si>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</si>
  <si>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</si>
  <si>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</si>
  <si>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</si>
  <si>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</si>
  <si>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</si>
  <si>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</si>
  <si>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</si>
  <si>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</si>
  <si>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</si>
  <si>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</si>
  <si>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</t>
  </si>
  <si>
    <t>INSTITUTO MUNICIPAL DE PLANEACIÓN DE IRAPUATO, GTO.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</si>
</sst>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37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3" fontId="7" fillId="0" borderId="10" xfId="0" applyNumberFormat="1" applyFont="1" applyBorder="1" applyProtection="1">
      <protection locked="0"/>
    </xf>
    <xf numFmtId="0" fontId="5" fillId="0" borderId="0" xfId="0" applyFont="1"/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26">
    <cellStyle name="Euro" xfId="1" xr:uid="{00000000-0005-0000-0000-000000000000}"/>
    <cellStyle name="Millares 10" xfId="24" xr:uid="{B0C19465-B80D-4C05-AD43-156AA2142DBB}"/>
    <cellStyle name="Millares 2" xfId="2" xr:uid="{00000000-0005-0000-0000-000001000000}"/>
    <cellStyle name="Millares 2 2" xfId="3" xr:uid="{00000000-0005-0000-0000-000002000000}"/>
    <cellStyle name="Millares 2 2 2" xfId="18" xr:uid="{30C6F255-20F0-4B16-A726-9937A994C4B1}"/>
    <cellStyle name="Millares 2 3" xfId="4" xr:uid="{00000000-0005-0000-0000-000003000000}"/>
    <cellStyle name="Millares 2 3 2" xfId="19" xr:uid="{9D25261B-37D1-4AA2-A5FA-195E51D2F7D7}"/>
    <cellStyle name="Millares 2 4" xfId="17" xr:uid="{EBD73777-AE7A-476E-B519-9013463711EA}"/>
    <cellStyle name="Millares 3" xfId="5" xr:uid="{00000000-0005-0000-0000-000004000000}"/>
    <cellStyle name="Millares 3 2" xfId="20" xr:uid="{8EAE211B-2F2D-4CE9-916C-A8DB3281317A}"/>
    <cellStyle name="Moneda 2" xfId="6" xr:uid="{00000000-0005-0000-0000-000005000000}"/>
    <cellStyle name="Moneda 2 2" xfId="21" xr:uid="{81FD8DA0-950E-4CA2-A2E0-4B2BFE719B95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23" xr:uid="{E83839CA-898A-4BBF-B613-16DAAD1F60CA}"/>
    <cellStyle name="Normal 3" xfId="9" xr:uid="{00000000-0005-0000-0000-000009000000}"/>
    <cellStyle name="Normal 3 2 3" xfId="22" xr:uid="{1401794A-A4DC-4615-A84E-D96411B2BB14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5" xr:uid="{59316CA0-8F4F-4337-952E-E4FFA8B74AA7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zoomScaleNormal="100" zoomScaleSheetLayoutView="90" workbookViewId="0">
      <selection activeCell="D24" sqref="D24"/>
    </sheetView>
  </sheetViews>
  <sheetFormatPr baseColWidth="10" defaultColWidth="11.3828125" defaultRowHeight="10.3" x14ac:dyDescent="0.4"/>
  <cols>
    <col min="1" max="2" width="1.69140625" style="4" customWidth="1"/>
    <col min="3" max="3" width="56" style="4" customWidth="1"/>
    <col min="4" max="4" width="15.69140625" style="4" customWidth="1"/>
    <col min="5" max="5" width="18.69140625" style="4" customWidth="1"/>
    <col min="6" max="6" width="15.69140625" style="4" customWidth="1"/>
    <col min="7" max="9" width="15.69140625" style="5" customWidth="1"/>
    <col min="10" max="16384" width="11.3828125" style="4"/>
  </cols>
  <sheetData>
    <row r="1" spans="1:9" ht="57.45" customHeight="1" x14ac:dyDescent="0.4">
      <c r="A1" s="28" t="s">
        <v>41</v>
      </c>
      <c r="B1" s="29"/>
      <c r="C1" s="29"/>
      <c r="D1" s="29"/>
      <c r="E1" s="29"/>
      <c r="F1" s="29"/>
      <c r="G1" s="29"/>
      <c r="H1" s="29"/>
      <c r="I1" s="30"/>
    </row>
    <row r="2" spans="1:9" ht="14.5" customHeight="1" x14ac:dyDescent="0.4">
      <c r="A2" s="31" t="s">
        <v>0</v>
      </c>
      <c r="B2" s="32"/>
      <c r="C2" s="33"/>
      <c r="D2" s="25" t="s">
        <v>1</v>
      </c>
      <c r="E2" s="26"/>
      <c r="F2" s="26"/>
      <c r="G2" s="26"/>
      <c r="H2" s="27"/>
      <c r="I2" s="23" t="s">
        <v>2</v>
      </c>
    </row>
    <row r="3" spans="1:9" ht="20.6" x14ac:dyDescent="0.4">
      <c r="A3" s="34"/>
      <c r="B3" s="35"/>
      <c r="C3" s="36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4"/>
    </row>
    <row r="4" spans="1:9" ht="15.75" customHeight="1" x14ac:dyDescent="0.4">
      <c r="A4" s="22" t="s">
        <v>8</v>
      </c>
      <c r="B4" s="22"/>
      <c r="C4" s="22"/>
      <c r="D4" s="17"/>
      <c r="E4" s="17"/>
      <c r="F4" s="17"/>
      <c r="G4" s="17"/>
      <c r="H4" s="17"/>
      <c r="I4" s="17"/>
    </row>
    <row r="5" spans="1:9" x14ac:dyDescent="0.4">
      <c r="A5" s="6"/>
      <c r="B5" s="8" t="s">
        <v>9</v>
      </c>
      <c r="C5" s="9"/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4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4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6"/>
      <c r="B8" s="8" t="s">
        <v>12</v>
      </c>
      <c r="C8" s="9"/>
      <c r="D8" s="20">
        <f>SUM(D9:D11)</f>
        <v>7480000</v>
      </c>
      <c r="E8" s="14">
        <f t="shared" ref="E8:I8" si="0">SUM(E9:E11)</f>
        <v>0</v>
      </c>
      <c r="F8" s="20">
        <f t="shared" si="0"/>
        <v>7480000</v>
      </c>
      <c r="G8" s="20">
        <f t="shared" si="0"/>
        <v>80000</v>
      </c>
      <c r="H8" s="20">
        <f t="shared" si="0"/>
        <v>80000</v>
      </c>
      <c r="I8" s="20">
        <f t="shared" si="0"/>
        <v>7400000</v>
      </c>
    </row>
    <row r="9" spans="1:9" x14ac:dyDescent="0.4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5">
      <c r="A10" s="6"/>
      <c r="C10" s="7" t="s">
        <v>14</v>
      </c>
      <c r="D10" s="18">
        <v>1845000</v>
      </c>
      <c r="E10" s="14">
        <v>0</v>
      </c>
      <c r="F10" s="19">
        <f t="shared" ref="F10:F17" si="1">D10+E10</f>
        <v>1845000</v>
      </c>
      <c r="G10" s="18">
        <v>45000</v>
      </c>
      <c r="H10" s="18">
        <v>45000</v>
      </c>
      <c r="I10" s="19">
        <f t="shared" ref="I10:I17" si="2">F10-G10</f>
        <v>1800000</v>
      </c>
    </row>
    <row r="11" spans="1:9" x14ac:dyDescent="0.25">
      <c r="A11" s="6"/>
      <c r="C11" s="7" t="s">
        <v>15</v>
      </c>
      <c r="D11" s="18">
        <v>5635000</v>
      </c>
      <c r="E11" s="14">
        <v>0</v>
      </c>
      <c r="F11" s="19">
        <f t="shared" si="1"/>
        <v>5635000</v>
      </c>
      <c r="G11" s="18">
        <v>35000</v>
      </c>
      <c r="H11" s="18">
        <v>35000</v>
      </c>
      <c r="I11" s="19">
        <f t="shared" si="2"/>
        <v>5600000</v>
      </c>
    </row>
    <row r="12" spans="1:9" x14ac:dyDescent="0.25">
      <c r="A12" s="6"/>
      <c r="B12" s="8" t="s">
        <v>16</v>
      </c>
      <c r="C12" s="7"/>
      <c r="D12" s="20">
        <f>+SUM(D13:D19)</f>
        <v>21994579.219999999</v>
      </c>
      <c r="E12" s="20">
        <f t="shared" ref="E12:I12" si="3">+SUM(E13:E19)</f>
        <v>5528808.5999999996</v>
      </c>
      <c r="F12" s="20">
        <f t="shared" si="3"/>
        <v>27523387.82</v>
      </c>
      <c r="G12" s="20">
        <f t="shared" si="3"/>
        <v>10413881.07</v>
      </c>
      <c r="H12" s="20">
        <f t="shared" si="3"/>
        <v>10413881.07</v>
      </c>
      <c r="I12" s="20">
        <f t="shared" si="3"/>
        <v>17109506.75</v>
      </c>
    </row>
    <row r="13" spans="1:9" x14ac:dyDescent="0.4">
      <c r="A13" s="6"/>
      <c r="C13" s="7" t="s">
        <v>17</v>
      </c>
      <c r="D13" s="14">
        <v>0</v>
      </c>
      <c r="E13" s="14">
        <v>0</v>
      </c>
      <c r="F13" s="14">
        <f t="shared" si="1"/>
        <v>0</v>
      </c>
      <c r="G13" s="14">
        <v>0</v>
      </c>
      <c r="H13" s="14">
        <v>0</v>
      </c>
      <c r="I13" s="14">
        <f t="shared" si="2"/>
        <v>0</v>
      </c>
    </row>
    <row r="14" spans="1:9" x14ac:dyDescent="0.4">
      <c r="A14" s="6"/>
      <c r="C14" s="7" t="s">
        <v>18</v>
      </c>
      <c r="D14" s="14">
        <v>0</v>
      </c>
      <c r="E14" s="14">
        <v>0</v>
      </c>
      <c r="F14" s="14">
        <f t="shared" si="1"/>
        <v>0</v>
      </c>
      <c r="G14" s="14">
        <v>0</v>
      </c>
      <c r="H14" s="14">
        <v>0</v>
      </c>
      <c r="I14" s="14">
        <f t="shared" si="2"/>
        <v>0</v>
      </c>
    </row>
    <row r="15" spans="1:9" x14ac:dyDescent="0.4">
      <c r="A15" s="6"/>
      <c r="C15" s="7" t="s">
        <v>19</v>
      </c>
      <c r="D15" s="14">
        <v>0</v>
      </c>
      <c r="E15" s="14">
        <v>0</v>
      </c>
      <c r="F15" s="14">
        <f t="shared" si="1"/>
        <v>0</v>
      </c>
      <c r="G15" s="14">
        <v>0</v>
      </c>
      <c r="H15" s="14">
        <v>0</v>
      </c>
      <c r="I15" s="14">
        <f t="shared" si="2"/>
        <v>0</v>
      </c>
    </row>
    <row r="16" spans="1:9" x14ac:dyDescent="0.4">
      <c r="A16" s="6"/>
      <c r="C16" s="7" t="s">
        <v>20</v>
      </c>
      <c r="D16" s="14">
        <v>0</v>
      </c>
      <c r="E16" s="14">
        <v>0</v>
      </c>
      <c r="F16" s="14">
        <f t="shared" si="1"/>
        <v>0</v>
      </c>
      <c r="G16" s="14">
        <v>0</v>
      </c>
      <c r="H16" s="14">
        <v>0</v>
      </c>
      <c r="I16" s="14">
        <f t="shared" si="2"/>
        <v>0</v>
      </c>
    </row>
    <row r="17" spans="1:9" x14ac:dyDescent="0.25">
      <c r="A17" s="6"/>
      <c r="C17" s="9" t="s">
        <v>21</v>
      </c>
      <c r="D17" s="18">
        <v>21994579.219999999</v>
      </c>
      <c r="E17" s="18">
        <v>5528808.5999999996</v>
      </c>
      <c r="F17" s="19">
        <f t="shared" si="1"/>
        <v>27523387.82</v>
      </c>
      <c r="G17" s="18">
        <v>10413881.07</v>
      </c>
      <c r="H17" s="18">
        <v>10413881.07</v>
      </c>
      <c r="I17" s="19">
        <f t="shared" si="2"/>
        <v>17109506.75</v>
      </c>
    </row>
    <row r="18" spans="1:9" x14ac:dyDescent="0.4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4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4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4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4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4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4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4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4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4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4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4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4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4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4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4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4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4">
      <c r="A35" s="11"/>
      <c r="B35" s="12" t="s">
        <v>39</v>
      </c>
      <c r="C35" s="13"/>
      <c r="D35" s="16">
        <f>+D5+D8+D12+D20+D25</f>
        <v>29474579.219999999</v>
      </c>
      <c r="E35" s="16">
        <f t="shared" ref="E35:I35" si="4">+E5+E8+E12+E20+E25</f>
        <v>5528808.5999999996</v>
      </c>
      <c r="F35" s="16">
        <f t="shared" si="4"/>
        <v>35003387.82</v>
      </c>
      <c r="G35" s="16">
        <f t="shared" si="4"/>
        <v>10493881.07</v>
      </c>
      <c r="H35" s="16">
        <f t="shared" si="4"/>
        <v>10493881.07</v>
      </c>
      <c r="I35" s="16">
        <f t="shared" si="4"/>
        <v>24509506.75</v>
      </c>
    </row>
    <row r="37" spans="1:9" x14ac:dyDescent="0.25">
      <c r="B37" s="21" t="s">
        <v>40</v>
      </c>
    </row>
  </sheetData>
  <sheetProtection formatCells="0" formatColumns="0" formatRows="0" autoFilter="0"/>
  <protectedRanges>
    <protectedRange sqref="C36:I65521" name="Rango1"/>
    <protectedRange sqref="D29:I29 D5:I5 C18:I20 C22:I23 D21:I21 C25:I28 D24:I24 C30:I30 C6:I7 C9:C16 D31:I35" name="Rango1_3"/>
    <protectedRange sqref="D4:I4" name="Rango1_2_2"/>
    <protectedRange sqref="D9:E11 G9:H11 D8:I8 D13:E17 G13:H17 D12:I12" name="Rango1_3_1"/>
    <protectedRange sqref="F9:F11 I9:I11 F13:F17 I13:I17" name="Rango1_2_2_1"/>
    <protectedRange sqref="B37" name="Rango1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Sara Mendez</cp:lastModifiedBy>
  <cp:revision/>
  <dcterms:created xsi:type="dcterms:W3CDTF">2012-12-11T21:13:37Z</dcterms:created>
  <dcterms:modified xsi:type="dcterms:W3CDTF">2026-07-22T21:25:55Z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